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EMAIL 10\"/>
    </mc:Choice>
  </mc:AlternateContent>
  <bookViews>
    <workbookView xWindow="0" yWindow="0" windowWidth="19200" windowHeight="12780"/>
  </bookViews>
  <sheets>
    <sheet name="Formato 6 d)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'[4]Formato 3'!$E$13</definedName>
    <definedName name="APP_FIN_06">'[4]Formato 3'!$G$13</definedName>
    <definedName name="APP_FIN_07">'[4]Formato 3'!$H$13</definedName>
    <definedName name="APP_FIN_08">'[4]Formato 3'!$I$13</definedName>
    <definedName name="APP_FIN_09">'[4]Formato 3'!$J$13</definedName>
    <definedName name="APP_FIN_10">'[4]Formato 3'!$K$13</definedName>
    <definedName name="APP_T10">'[4]Formato 3'!$K$8</definedName>
    <definedName name="APP_T4">'[4]Formato 3'!$E$8</definedName>
    <definedName name="APP_T6">'[4]Formato 3'!$G$8</definedName>
    <definedName name="APP_T7">'[4]Formato 3'!$H$8</definedName>
    <definedName name="APP_T8">'[4]Formato 3'!$I$8</definedName>
    <definedName name="APP_T9">'[4]Formato 3'!$J$8</definedName>
    <definedName name="cbvbcvbcv">'[5]Formato 6 b)'!$B$58</definedName>
    <definedName name="cvbcbvbcvbvc">'[5]Formato 6 b)'!$C$40</definedName>
    <definedName name="cvbcvb">'[5]Formato 6 b)'!$F$39</definedName>
    <definedName name="cvbcvbcbv">'[5]Formato 6 b)'!$D$58</definedName>
    <definedName name="cvbvcbcbvbc">'[5]Formato 6 b)'!$C$9</definedName>
    <definedName name="DEUDA_CONT_FIN_01">'[3]Formato 2'!$B$31</definedName>
    <definedName name="DEUDA_CONT_FIN_02">'[3]Formato 2'!$C$31</definedName>
    <definedName name="DEUDA_CONT_FIN_03">'[3]Formato 2'!$D$31</definedName>
    <definedName name="DEUDA_CONT_FIN_04">'[3]Formato 2'!$E$31</definedName>
    <definedName name="DEUDA_CONT_FIN_05">'[3]Formato 2'!$F$31</definedName>
    <definedName name="DEUDA_CONT_FIN_06">'[3]Formato 2'!$G$31</definedName>
    <definedName name="DEUDA_CONT_FIN_07">'[3]Formato 2'!$H$31</definedName>
    <definedName name="dsafvzsd">'[2]Info General'!$C$7</definedName>
    <definedName name="dsfdsdsdsdsdsdsdsdsdsdsdsdsdsdsdsdsdsdsdsdsdsdsdsdsdsdsdsdsdsdsdsdsdsds">'[4]Formato 3'!$H$14</definedName>
    <definedName name="dsfsfdsffffffff">'[4]Formato 3'!$I$14</definedName>
    <definedName name="ENTE_PUBLICO_A">'[1]Info General'!$C$7</definedName>
    <definedName name="fdggdfgdgfd">'[4]Formato 3'!$E$8</definedName>
    <definedName name="fdgxfd">'[2]Info General'!$C$7</definedName>
    <definedName name="fdsfdsfdsfdsfdsfdsfdsfdsfdsfdsfdsfds">'[4]Formato 3'!$J$8</definedName>
    <definedName name="fgsgfdfdfzxvzcvczv">'[3]Formato 2'!$C$52</definedName>
    <definedName name="GASTO_E_FIN_01">'[5]Formato 6 b)'!$B$58</definedName>
    <definedName name="GASTO_E_FIN_02">'[5]Formato 6 b)'!$C$58</definedName>
    <definedName name="GASTO_E_FIN_03">'[5]Formato 6 b)'!$D$58</definedName>
    <definedName name="GASTO_E_FIN_04">'[5]Formato 6 b)'!$E$58</definedName>
    <definedName name="GASTO_E_FIN_05">'[5]Formato 6 b)'!$F$58</definedName>
    <definedName name="GASTO_E_FIN_06">'[5]Formato 6 b)'!$G$58</definedName>
    <definedName name="GASTO_E_T1">'[5]Formato 6 b)'!$B$40</definedName>
    <definedName name="GASTO_E_T2">'[5]Formato 6 b)'!$C$40</definedName>
    <definedName name="GASTO_E_T3">'[5]Formato 6 b)'!$D$40</definedName>
    <definedName name="GASTO_E_T4">'[5]Formato 6 b)'!$E$40</definedName>
    <definedName name="GASTO_E_T5">'[5]Formato 6 b)'!$F$40</definedName>
    <definedName name="GASTO_E_T6">'[5]Formato 6 b)'!$G$40</definedName>
    <definedName name="GASTO_NE_FIN_01">'[5]Formato 6 b)'!$B$39</definedName>
    <definedName name="GASTO_NE_FIN_02">'[5]Formato 6 b)'!$C$39</definedName>
    <definedName name="GASTO_NE_FIN_03">'[5]Formato 6 b)'!$D$39</definedName>
    <definedName name="GASTO_NE_FIN_04">'[5]Formato 6 b)'!$E$39</definedName>
    <definedName name="GASTO_NE_FIN_05">'[5]Formato 6 b)'!$F$39</definedName>
    <definedName name="GASTO_NE_FIN_06">'[5]Formato 6 b)'!$G$39</definedName>
    <definedName name="GASTO_NE_T1">'[5]Formato 6 b)'!$B$9</definedName>
    <definedName name="GASTO_NE_T2">'[5]Formato 6 b)'!$C$9</definedName>
    <definedName name="GASTO_NE_T3">'[5]Formato 6 b)'!$D$9</definedName>
    <definedName name="GASTO_NE_T4">'[5]Formato 6 b)'!$E$9</definedName>
    <definedName name="GASTO_NE_T5">'[5]Formato 6 b)'!$F$9</definedName>
    <definedName name="GASTO_NE_T6">'[5]Formato 6 b)'!$G$9</definedName>
    <definedName name="gfhdhdgh">'[3]Formato 2'!$E$52</definedName>
    <definedName name="MONTO1">'[2]Info General'!$D$18</definedName>
    <definedName name="MONTO2">'[2]Info General'!$E$18</definedName>
    <definedName name="OB_CORTO_PLAZO_FIN_01">'[3]Formato 2'!$B$52</definedName>
    <definedName name="OB_CORTO_PLAZO_FIN_02">'[3]Formato 2'!$C$52</definedName>
    <definedName name="OB_CORTO_PLAZO_FIN_03">'[3]Formato 2'!$D$52</definedName>
    <definedName name="OB_CORTO_PLAZO_FIN_04">'[3]Formato 2'!$E$52</definedName>
    <definedName name="OB_CORTO_PLAZO_FIN_05">'[3]Formato 2'!$F$52</definedName>
    <definedName name="OTROS_FIN_04">'[4]Formato 3'!$E$19</definedName>
    <definedName name="OTROS_FIN_06">'[4]Formato 3'!$G$19</definedName>
    <definedName name="OTROS_FIN_07">'[4]Formato 3'!$H$19</definedName>
    <definedName name="OTROS_FIN_08">'[4]Formato 3'!$I$19</definedName>
    <definedName name="OTROS_FIN_09">'[4]Formato 3'!$J$19</definedName>
    <definedName name="OTROS_FIN_10">'[4]Formato 3'!$K$19</definedName>
    <definedName name="OTROS_T10">'[4]Formato 3'!$K$14</definedName>
    <definedName name="OTROS_T4">'[4]Formato 3'!$E$14</definedName>
    <definedName name="OTROS_T6">'[4]Formato 3'!$G$14</definedName>
    <definedName name="OTROS_T7">'[4]Formato 3'!$H$14</definedName>
    <definedName name="OTROS_T8">'[4]Formato 3'!$I$14</definedName>
    <definedName name="OTROS_T9">'[4]Formato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'[4]Formato 3'!$E$14</definedName>
    <definedName name="sdfsfsdf">'[4]Formato 3'!$G$8</definedName>
    <definedName name="TRIMESTRE">'[2]Info General'!$C$16</definedName>
    <definedName name="ULTIMO">'[1]Info General'!$E$20</definedName>
    <definedName name="ULTIMO_SALDO">'[2]Info General'!$F$20</definedName>
    <definedName name="VALOR_INS_BCC_FIN_01">'[3]Formato 2'!$B$38</definedName>
    <definedName name="VALOR_INS_BCC_FIN_02">'[3]Formato 2'!$C$38</definedName>
    <definedName name="VALOR_INS_BCC_FIN_03">'[3]Formato 2'!$D$38</definedName>
    <definedName name="VALOR_INS_BCC_FIN_04">'[3]Formato 2'!$E$38</definedName>
    <definedName name="VALOR_INS_BCC_FIN_05">'[3]Formato 2'!$F$38</definedName>
    <definedName name="VALOR_INS_BCC_FIN_06">'[3]Formato 2'!$G$38</definedName>
    <definedName name="VALOR_INS_BCC_FIN_07">'[3]Formato 2'!$H$38</definedName>
    <definedName name="vcbvbcbdfgfdg">'[5]Formato 6 b)'!$D$9</definedName>
    <definedName name="vcvcbvcbcvb">'[5]Formato 6 b)'!$B$40</definedName>
    <definedName name="zfds">'[3]Formato 2'!$H$38</definedName>
  </definedNames>
  <calcPr calcId="162913"/>
</workbook>
</file>

<file path=xl/calcChain.xml><?xml version="1.0" encoding="utf-8"?>
<calcChain xmlns="http://schemas.openxmlformats.org/spreadsheetml/2006/main">
  <c r="G31" i="9" l="1"/>
  <c r="G30" i="9"/>
  <c r="G29" i="9"/>
  <c r="G28" i="9"/>
  <c r="F28" i="9"/>
  <c r="E28" i="9"/>
  <c r="E21" i="9"/>
  <c r="D28" i="9"/>
  <c r="C28" i="9"/>
  <c r="B28" i="9"/>
  <c r="G27" i="9"/>
  <c r="G26" i="9"/>
  <c r="G25" i="9"/>
  <c r="G24" i="9" s="1"/>
  <c r="G21" i="9" s="1"/>
  <c r="F24" i="9"/>
  <c r="E24" i="9"/>
  <c r="D24" i="9"/>
  <c r="D21" i="9" s="1"/>
  <c r="D33" i="9" s="1"/>
  <c r="C24" i="9"/>
  <c r="C21" i="9" s="1"/>
  <c r="B24" i="9"/>
  <c r="B21" i="9" s="1"/>
  <c r="B33" i="9" s="1"/>
  <c r="G23" i="9"/>
  <c r="G22" i="9"/>
  <c r="F21" i="9"/>
  <c r="G19" i="9"/>
  <c r="G18" i="9"/>
  <c r="G17" i="9"/>
  <c r="G16" i="9" s="1"/>
  <c r="F16" i="9"/>
  <c r="E16" i="9"/>
  <c r="D16" i="9"/>
  <c r="C16" i="9"/>
  <c r="B16" i="9"/>
  <c r="G15" i="9"/>
  <c r="G14" i="9"/>
  <c r="G13" i="9"/>
  <c r="G12" i="9" s="1"/>
  <c r="G9" i="9" s="1"/>
  <c r="F12" i="9"/>
  <c r="F9" i="9" s="1"/>
  <c r="F33" i="9" s="1"/>
  <c r="E12" i="9"/>
  <c r="E9" i="9" s="1"/>
  <c r="E33" i="9" s="1"/>
  <c r="D12" i="9"/>
  <c r="D9" i="9" s="1"/>
  <c r="C12" i="9"/>
  <c r="C9" i="9" s="1"/>
  <c r="B12" i="9"/>
  <c r="B9" i="9"/>
  <c r="G11" i="9"/>
  <c r="G10" i="9"/>
  <c r="C33" i="9" l="1"/>
  <c r="G33" i="9"/>
</calcChain>
</file>

<file path=xl/sharedStrings.xml><?xml version="1.0" encoding="utf-8"?>
<sst xmlns="http://schemas.openxmlformats.org/spreadsheetml/2006/main" count="37" uniqueCount="27">
  <si>
    <t>(PESOS)</t>
  </si>
  <si>
    <t>Devengado</t>
  </si>
  <si>
    <t>Pagado</t>
  </si>
  <si>
    <t>Modificado</t>
  </si>
  <si>
    <t>Poder Ejecutivo del Estado de Campeche (a)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</si>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</sst>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1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3" borderId="6" xfId="0" applyFont="1" applyFill="1" applyBorder="1" applyAlignment="1">
      <alignment horizontal="left" vertical="center" indent="3"/>
    </xf>
    <xf numFmtId="0" fontId="0" fillId="3" borderId="5" xfId="0" applyFill="1" applyBorder="1" applyAlignment="1">
      <alignment horizontal="left" vertical="center" indent="6"/>
    </xf>
    <xf numFmtId="0" fontId="0" fillId="3" borderId="5" xfId="0" applyFill="1" applyBorder="1" applyAlignment="1">
      <alignment horizontal="left" vertical="center" indent="9"/>
    </xf>
    <xf numFmtId="0" fontId="2" fillId="3" borderId="5" xfId="0" applyFont="1" applyFill="1" applyBorder="1" applyAlignment="1">
      <alignment horizontal="left" vertical="center" indent="3"/>
    </xf>
    <xf numFmtId="0" fontId="2" fillId="3" borderId="5" xfId="0" applyFont="1" applyFill="1" applyBorder="1" applyAlignment="1">
      <alignment horizontal="left" indent="3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5" xfId="0" applyFill="1" applyBorder="1" applyAlignment="1">
      <alignment horizontal="left" vertical="center" wrapText="1" indent="6"/>
    </xf>
    <xf numFmtId="0" fontId="0" fillId="3" borderId="5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7" xfId="0" applyFill="1" applyBorder="1" applyAlignment="1">
      <alignment horizontal="center"/>
    </xf>
    <xf numFmtId="4" fontId="2" fillId="3" borderId="8" xfId="1" applyNumberFormat="1" applyFont="1" applyFill="1" applyBorder="1" applyAlignment="1" applyProtection="1">
      <alignment horizontal="right" vertical="center"/>
      <protection locked="0"/>
    </xf>
    <xf numFmtId="4" fontId="1" fillId="3" borderId="8" xfId="1" applyNumberFormat="1" applyFont="1" applyFill="1" applyBorder="1" applyAlignment="1" applyProtection="1">
      <alignment horizontal="right" vertical="center"/>
      <protection locked="0"/>
    </xf>
    <xf numFmtId="4" fontId="1" fillId="3" borderId="8" xfId="1" applyNumberFormat="1" applyFont="1" applyFill="1" applyBorder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4T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4T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6B%204T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1225759510.8900001</v>
          </cell>
          <cell r="D9">
            <v>11854931481.890001</v>
          </cell>
          <cell r="E9">
            <v>11160028819.789999</v>
          </cell>
          <cell r="F9">
            <v>11134885072.779999</v>
          </cell>
          <cell r="G9">
            <v>694902662.0999999</v>
          </cell>
        </row>
        <row r="40">
          <cell r="B40">
            <v>10550591035</v>
          </cell>
          <cell r="C40">
            <v>1563960953.9200001</v>
          </cell>
          <cell r="D40">
            <v>12114551988.919998</v>
          </cell>
          <cell r="E40">
            <v>12038302904.529999</v>
          </cell>
          <cell r="F40">
            <v>12005056145.950001</v>
          </cell>
          <cell r="G40">
            <v>70249084.389999464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23" sqref="B23:F23"/>
    </sheetView>
  </sheetViews>
  <sheetFormatPr baseColWidth="10" defaultColWidth="0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16384" width="11.42578125" hidden="1"/>
  </cols>
  <sheetData>
    <row r="1" spans="1:7" ht="21" x14ac:dyDescent="0.25">
      <c r="A1" s="30" t="s">
        <v>10</v>
      </c>
      <c r="B1" s="28"/>
      <c r="C1" s="28"/>
      <c r="D1" s="28"/>
      <c r="E1" s="28"/>
      <c r="F1" s="28"/>
      <c r="G1" s="28"/>
    </row>
    <row r="2" spans="1:7" x14ac:dyDescent="0.25">
      <c r="A2" s="17" t="s">
        <v>4</v>
      </c>
      <c r="B2" s="18"/>
      <c r="C2" s="18"/>
      <c r="D2" s="18"/>
      <c r="E2" s="18"/>
      <c r="F2" s="18"/>
      <c r="G2" s="19"/>
    </row>
    <row r="3" spans="1:7" x14ac:dyDescent="0.25">
      <c r="A3" s="20" t="s">
        <v>5</v>
      </c>
      <c r="B3" s="21"/>
      <c r="C3" s="21"/>
      <c r="D3" s="21"/>
      <c r="E3" s="21"/>
      <c r="F3" s="21"/>
      <c r="G3" s="22"/>
    </row>
    <row r="4" spans="1:7" x14ac:dyDescent="0.25">
      <c r="A4" s="20" t="s">
        <v>11</v>
      </c>
      <c r="B4" s="21"/>
      <c r="C4" s="21"/>
      <c r="D4" s="21"/>
      <c r="E4" s="21"/>
      <c r="F4" s="21"/>
      <c r="G4" s="22"/>
    </row>
    <row r="5" spans="1:7" x14ac:dyDescent="0.25">
      <c r="A5" s="20" t="s">
        <v>26</v>
      </c>
      <c r="B5" s="21"/>
      <c r="C5" s="21"/>
      <c r="D5" s="21"/>
      <c r="E5" s="21"/>
      <c r="F5" s="21"/>
      <c r="G5" s="22"/>
    </row>
    <row r="6" spans="1:7" x14ac:dyDescent="0.25">
      <c r="A6" s="23" t="s">
        <v>0</v>
      </c>
      <c r="B6" s="24"/>
      <c r="C6" s="24"/>
      <c r="D6" s="24"/>
      <c r="E6" s="24"/>
      <c r="F6" s="24"/>
      <c r="G6" s="25"/>
    </row>
    <row r="7" spans="1:7" x14ac:dyDescent="0.25">
      <c r="A7" s="26" t="s">
        <v>12</v>
      </c>
      <c r="B7" s="29" t="s">
        <v>6</v>
      </c>
      <c r="C7" s="29"/>
      <c r="D7" s="29"/>
      <c r="E7" s="29"/>
      <c r="F7" s="29"/>
      <c r="G7" s="29" t="s">
        <v>7</v>
      </c>
    </row>
    <row r="8" spans="1:7" ht="30" x14ac:dyDescent="0.25">
      <c r="A8" s="27"/>
      <c r="B8" s="1" t="s">
        <v>8</v>
      </c>
      <c r="C8" s="8" t="s">
        <v>9</v>
      </c>
      <c r="D8" s="8" t="s">
        <v>3</v>
      </c>
      <c r="E8" s="8" t="s">
        <v>1</v>
      </c>
      <c r="F8" s="8" t="s">
        <v>2</v>
      </c>
      <c r="G8" s="31"/>
    </row>
    <row r="9" spans="1:7" x14ac:dyDescent="0.25">
      <c r="A9" s="3" t="s">
        <v>13</v>
      </c>
      <c r="B9" s="14">
        <f t="shared" ref="B9:G9" si="0">SUM(B10,B11,B12,B15,B16,B19)</f>
        <v>2727277279</v>
      </c>
      <c r="C9" s="14">
        <f t="shared" si="0"/>
        <v>-179530947.5</v>
      </c>
      <c r="D9" s="14">
        <f t="shared" si="0"/>
        <v>2547746331.5</v>
      </c>
      <c r="E9" s="14">
        <f t="shared" si="0"/>
        <v>2397091333.5999999</v>
      </c>
      <c r="F9" s="14">
        <f t="shared" si="0"/>
        <v>2397091333.5999999</v>
      </c>
      <c r="G9" s="14">
        <f t="shared" si="0"/>
        <v>150654997.8999998</v>
      </c>
    </row>
    <row r="10" spans="1:7" x14ac:dyDescent="0.25">
      <c r="A10" s="4" t="s">
        <v>14</v>
      </c>
      <c r="B10" s="15">
        <v>1789575449</v>
      </c>
      <c r="C10" s="15">
        <v>-109382077.65000001</v>
      </c>
      <c r="D10" s="15">
        <v>1680193371.3499999</v>
      </c>
      <c r="E10" s="15">
        <v>1567326587.9400001</v>
      </c>
      <c r="F10" s="15">
        <v>1567326587.9400001</v>
      </c>
      <c r="G10" s="15">
        <f>D10-E10</f>
        <v>112866783.40999985</v>
      </c>
    </row>
    <row r="11" spans="1:7" x14ac:dyDescent="0.25">
      <c r="A11" s="4" t="s">
        <v>15</v>
      </c>
      <c r="B11" s="15">
        <v>100265290</v>
      </c>
      <c r="C11" s="15">
        <v>-57366201.479999997</v>
      </c>
      <c r="D11" s="15">
        <v>42899088.520000003</v>
      </c>
      <c r="E11" s="15">
        <v>42899088.520000003</v>
      </c>
      <c r="F11" s="15">
        <v>42899088.520000003</v>
      </c>
      <c r="G11" s="15">
        <f>D11-E11</f>
        <v>0</v>
      </c>
    </row>
    <row r="12" spans="1:7" x14ac:dyDescent="0.25">
      <c r="A12" s="4" t="s">
        <v>16</v>
      </c>
      <c r="B12" s="15">
        <f t="shared" ref="B12:G12" si="1">B13+B14</f>
        <v>266030683</v>
      </c>
      <c r="C12" s="15">
        <f t="shared" si="1"/>
        <v>-3034760.28</v>
      </c>
      <c r="D12" s="15">
        <f t="shared" si="1"/>
        <v>262995922.72</v>
      </c>
      <c r="E12" s="15">
        <f t="shared" si="1"/>
        <v>252356121.09999999</v>
      </c>
      <c r="F12" s="15">
        <f t="shared" si="1"/>
        <v>252356121.09999999</v>
      </c>
      <c r="G12" s="15">
        <f t="shared" si="1"/>
        <v>10639801.61999999</v>
      </c>
    </row>
    <row r="13" spans="1:7" x14ac:dyDescent="0.25">
      <c r="A13" s="5" t="s">
        <v>17</v>
      </c>
      <c r="B13" s="15">
        <v>52519842</v>
      </c>
      <c r="C13" s="15">
        <v>-4428605.26</v>
      </c>
      <c r="D13" s="15">
        <v>48091236.740000002</v>
      </c>
      <c r="E13" s="15">
        <v>46420725.039999999</v>
      </c>
      <c r="F13" s="15">
        <v>46420725.039999999</v>
      </c>
      <c r="G13" s="15">
        <f>D13-E13</f>
        <v>1670511.700000003</v>
      </c>
    </row>
    <row r="14" spans="1:7" x14ac:dyDescent="0.25">
      <c r="A14" s="5" t="s">
        <v>18</v>
      </c>
      <c r="B14" s="15">
        <v>213510841</v>
      </c>
      <c r="C14" s="15">
        <v>1393844.98</v>
      </c>
      <c r="D14" s="15">
        <v>214904685.97999999</v>
      </c>
      <c r="E14" s="15">
        <v>205935396.06</v>
      </c>
      <c r="F14" s="15">
        <v>205935396.06</v>
      </c>
      <c r="G14" s="15">
        <f>D14-E14</f>
        <v>8969289.9199999869</v>
      </c>
    </row>
    <row r="15" spans="1:7" x14ac:dyDescent="0.25">
      <c r="A15" s="4" t="s">
        <v>19</v>
      </c>
      <c r="B15" s="15">
        <v>571405857</v>
      </c>
      <c r="C15" s="15">
        <v>-9747908.0899999999</v>
      </c>
      <c r="D15" s="15">
        <v>561657948.90999997</v>
      </c>
      <c r="E15" s="15">
        <v>534509536.04000002</v>
      </c>
      <c r="F15" s="15">
        <v>534509536.04000002</v>
      </c>
      <c r="G15" s="15">
        <f>D15-E15</f>
        <v>27148412.869999945</v>
      </c>
    </row>
    <row r="16" spans="1:7" x14ac:dyDescent="0.25">
      <c r="A16" s="10" t="s">
        <v>20</v>
      </c>
      <c r="B16" s="15">
        <f t="shared" ref="B16:G16" si="2">B17+B18</f>
        <v>0</v>
      </c>
      <c r="C16" s="15">
        <f t="shared" si="2"/>
        <v>0</v>
      </c>
      <c r="D16" s="15">
        <f t="shared" si="2"/>
        <v>0</v>
      </c>
      <c r="E16" s="15">
        <f t="shared" si="2"/>
        <v>0</v>
      </c>
      <c r="F16" s="15">
        <f t="shared" si="2"/>
        <v>0</v>
      </c>
      <c r="G16" s="15">
        <f t="shared" si="2"/>
        <v>0</v>
      </c>
    </row>
    <row r="17" spans="1:8" x14ac:dyDescent="0.25">
      <c r="A17" s="5" t="s">
        <v>21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f>D17-E17</f>
        <v>0</v>
      </c>
    </row>
    <row r="18" spans="1:8" x14ac:dyDescent="0.25">
      <c r="A18" s="5" t="s">
        <v>22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f>D18-E18</f>
        <v>0</v>
      </c>
    </row>
    <row r="19" spans="1:8" x14ac:dyDescent="0.25">
      <c r="A19" s="4" t="s">
        <v>23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f>D19-E19</f>
        <v>0</v>
      </c>
    </row>
    <row r="20" spans="1:8" x14ac:dyDescent="0.25">
      <c r="A20" s="11"/>
      <c r="B20" s="16"/>
      <c r="C20" s="16"/>
      <c r="D20" s="16"/>
      <c r="E20" s="16"/>
      <c r="F20" s="16"/>
      <c r="G20" s="16"/>
    </row>
    <row r="21" spans="1:8" x14ac:dyDescent="0.25">
      <c r="A21" s="7" t="s">
        <v>24</v>
      </c>
      <c r="B21" s="14">
        <f t="shared" ref="B21:G21" si="3">SUM(B22,B23,B24,B27,B28,B31)</f>
        <v>4379318758</v>
      </c>
      <c r="C21" s="14">
        <f t="shared" si="3"/>
        <v>124320485.28</v>
      </c>
      <c r="D21" s="14">
        <f t="shared" si="3"/>
        <v>4503639243.2799997</v>
      </c>
      <c r="E21" s="14">
        <f t="shared" si="3"/>
        <v>4501759189.8800001</v>
      </c>
      <c r="F21" s="14">
        <f t="shared" si="3"/>
        <v>4501759189.8800001</v>
      </c>
      <c r="G21" s="14">
        <f t="shared" si="3"/>
        <v>1880053.3999996185</v>
      </c>
      <c r="H21" s="2"/>
    </row>
    <row r="22" spans="1:8" x14ac:dyDescent="0.25">
      <c r="A22" s="4" t="s">
        <v>14</v>
      </c>
      <c r="B22" s="15">
        <v>0</v>
      </c>
      <c r="C22" s="15">
        <v>124320485.28</v>
      </c>
      <c r="D22" s="15">
        <v>124320485.28</v>
      </c>
      <c r="E22" s="15">
        <v>124320485.28</v>
      </c>
      <c r="F22" s="15">
        <v>124320485.28</v>
      </c>
      <c r="G22" s="15">
        <f>D22-E22</f>
        <v>0</v>
      </c>
      <c r="H22" s="2"/>
    </row>
    <row r="23" spans="1:8" x14ac:dyDescent="0.25">
      <c r="A23" s="4" t="s">
        <v>15</v>
      </c>
      <c r="B23" s="15">
        <v>4379318758</v>
      </c>
      <c r="C23" s="15">
        <v>0</v>
      </c>
      <c r="D23" s="15">
        <v>4379318758</v>
      </c>
      <c r="E23" s="15">
        <v>4377438704.6000004</v>
      </c>
      <c r="F23" s="15">
        <v>4377438704.6000004</v>
      </c>
      <c r="G23" s="15">
        <f>D23-E23</f>
        <v>1880053.3999996185</v>
      </c>
      <c r="H23" s="2"/>
    </row>
    <row r="24" spans="1:8" x14ac:dyDescent="0.25">
      <c r="A24" s="4" t="s">
        <v>16</v>
      </c>
      <c r="B24" s="15">
        <f t="shared" ref="B24:G24" si="4">B25+B26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2"/>
    </row>
    <row r="25" spans="1:8" x14ac:dyDescent="0.25">
      <c r="A25" s="5" t="s">
        <v>17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f>D25-E25</f>
        <v>0</v>
      </c>
      <c r="H25" s="2"/>
    </row>
    <row r="26" spans="1:8" x14ac:dyDescent="0.25">
      <c r="A26" s="5" t="s">
        <v>18</v>
      </c>
      <c r="B26" s="15">
        <v>0</v>
      </c>
      <c r="C26" s="15">
        <v>0</v>
      </c>
      <c r="D26" s="15">
        <v>0</v>
      </c>
      <c r="E26" s="15">
        <v>0</v>
      </c>
      <c r="F26" s="15">
        <v>0</v>
      </c>
      <c r="G26" s="15">
        <f>D26-E26</f>
        <v>0</v>
      </c>
      <c r="H26" s="2"/>
    </row>
    <row r="27" spans="1:8" x14ac:dyDescent="0.25">
      <c r="A27" s="4" t="s">
        <v>19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f>D27-E27</f>
        <v>0</v>
      </c>
      <c r="H27" s="2"/>
    </row>
    <row r="28" spans="1:8" x14ac:dyDescent="0.25">
      <c r="A28" s="10" t="s">
        <v>20</v>
      </c>
      <c r="B28" s="15">
        <f t="shared" ref="B28:G28" si="5">B29+B30</f>
        <v>0</v>
      </c>
      <c r="C28" s="15">
        <f t="shared" si="5"/>
        <v>0</v>
      </c>
      <c r="D28" s="15">
        <f t="shared" si="5"/>
        <v>0</v>
      </c>
      <c r="E28" s="15">
        <f t="shared" si="5"/>
        <v>0</v>
      </c>
      <c r="F28" s="15">
        <f t="shared" si="5"/>
        <v>0</v>
      </c>
      <c r="G28" s="15">
        <f t="shared" si="5"/>
        <v>0</v>
      </c>
      <c r="H28" s="2"/>
    </row>
    <row r="29" spans="1:8" x14ac:dyDescent="0.25">
      <c r="A29" s="5" t="s">
        <v>21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f>D29-E29</f>
        <v>0</v>
      </c>
      <c r="H29" s="2"/>
    </row>
    <row r="30" spans="1:8" x14ac:dyDescent="0.25">
      <c r="A30" s="5" t="s">
        <v>22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f>D30-E30</f>
        <v>0</v>
      </c>
      <c r="H30" s="2"/>
    </row>
    <row r="31" spans="1:8" x14ac:dyDescent="0.25">
      <c r="A31" s="4" t="s">
        <v>23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f>D31-E31</f>
        <v>0</v>
      </c>
      <c r="H31" s="2"/>
    </row>
    <row r="32" spans="1:8" x14ac:dyDescent="0.25">
      <c r="A32" s="11"/>
      <c r="B32" s="16"/>
      <c r="C32" s="16"/>
      <c r="D32" s="16"/>
      <c r="E32" s="16"/>
      <c r="F32" s="16"/>
      <c r="G32" s="16"/>
    </row>
    <row r="33" spans="1:7" x14ac:dyDescent="0.25">
      <c r="A33" s="6" t="s">
        <v>25</v>
      </c>
      <c r="B33" s="14">
        <f t="shared" ref="B33:G33" si="6">B21+B9</f>
        <v>7106596037</v>
      </c>
      <c r="C33" s="14">
        <f t="shared" si="6"/>
        <v>-55210462.219999999</v>
      </c>
      <c r="D33" s="14">
        <f t="shared" si="6"/>
        <v>7051385574.7799997</v>
      </c>
      <c r="E33" s="14">
        <f t="shared" si="6"/>
        <v>6898850523.4799995</v>
      </c>
      <c r="F33" s="14">
        <f t="shared" si="6"/>
        <v>6898850523.4799995</v>
      </c>
      <c r="G33" s="14">
        <f t="shared" si="6"/>
        <v>152535051.29999942</v>
      </c>
    </row>
    <row r="34" spans="1:7" x14ac:dyDescent="0.25">
      <c r="A34" s="12"/>
      <c r="B34" s="13"/>
      <c r="C34" s="13"/>
      <c r="D34" s="13"/>
      <c r="E34" s="13"/>
      <c r="F34" s="13"/>
      <c r="G34" s="13"/>
    </row>
    <row r="35" spans="1:7" hidden="1" x14ac:dyDescent="0.25">
      <c r="B35" s="9"/>
      <c r="C35" s="9"/>
      <c r="D35" s="9"/>
      <c r="E35" s="9"/>
      <c r="F35" s="9"/>
      <c r="G35" s="9"/>
    </row>
    <row r="36" spans="1:7" hidden="1" x14ac:dyDescent="0.25">
      <c r="B36" s="9"/>
      <c r="C36" s="9"/>
      <c r="D36" s="9"/>
      <c r="E36" s="9"/>
      <c r="F36" s="9"/>
      <c r="G36" s="9"/>
    </row>
    <row r="37" spans="1:7" hidden="1" x14ac:dyDescent="0.25">
      <c r="B37" s="9"/>
      <c r="C37" s="9"/>
      <c r="D37" s="9"/>
      <c r="E37" s="9"/>
      <c r="F37" s="9"/>
      <c r="G37" s="9"/>
    </row>
    <row r="38" spans="1:7" hidden="1" x14ac:dyDescent="0.25">
      <c r="B38" s="9"/>
      <c r="C38" s="9"/>
      <c r="D38" s="9"/>
      <c r="E38" s="9"/>
      <c r="F38" s="9"/>
      <c r="G38" s="9"/>
    </row>
    <row r="39" spans="1:7" hidden="1" x14ac:dyDescent="0.25">
      <c r="B39" s="9"/>
      <c r="C39" s="9"/>
      <c r="D39" s="9"/>
      <c r="E39" s="9"/>
      <c r="F39" s="9"/>
      <c r="G39" s="9"/>
    </row>
    <row r="40" spans="1:7" hidden="1" x14ac:dyDescent="0.25">
      <c r="B40" s="9"/>
      <c r="C40" s="9"/>
      <c r="D40" s="9"/>
      <c r="E40" s="9"/>
      <c r="F40" s="9"/>
      <c r="G40" s="9"/>
    </row>
    <row r="41" spans="1:7" hidden="1" x14ac:dyDescent="0.25">
      <c r="B41" s="9"/>
      <c r="C41" s="9"/>
      <c r="D41" s="9"/>
      <c r="E41" s="9"/>
      <c r="F41" s="9"/>
      <c r="G41" s="9"/>
    </row>
    <row r="42" spans="1:7" hidden="1" x14ac:dyDescent="0.25">
      <c r="B42" s="9"/>
      <c r="C42" s="9"/>
      <c r="D42" s="9"/>
      <c r="E42" s="9"/>
      <c r="F42" s="9"/>
      <c r="G42" s="9"/>
    </row>
    <row r="43" spans="1:7" hidden="1" x14ac:dyDescent="0.25">
      <c r="B43" s="9"/>
      <c r="C43" s="9"/>
      <c r="D43" s="9"/>
      <c r="E43" s="9"/>
      <c r="F43" s="9"/>
      <c r="G43" s="9"/>
    </row>
    <row r="44" spans="1:7" hidden="1" x14ac:dyDescent="0.25">
      <c r="B44" s="9"/>
      <c r="C44" s="9"/>
      <c r="D44" s="9"/>
      <c r="E44" s="9"/>
      <c r="F44" s="9"/>
      <c r="G44" s="9"/>
    </row>
    <row r="45" spans="1:7" hidden="1" x14ac:dyDescent="0.25">
      <c r="B45" s="9"/>
      <c r="C45" s="9"/>
      <c r="D45" s="9"/>
      <c r="E45" s="9"/>
      <c r="F45" s="9"/>
      <c r="G45" s="9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  <ignoredErrors>
    <ignoredError sqref="B9:F9 B12:F12 B16:F16 B21:F21 B24:F24 B28:F28 B33:F33 G9:G11 G13:G15 G17:G23 G25:G27 G29:G33" unlockedFormula="1"/>
    <ignoredError sqref="G12 G16 G24 G28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Elias</dc:creator>
  <cp:lastModifiedBy>HP</cp:lastModifiedBy>
  <cp:lastPrinted>2019-09-30T20:59:20Z</cp:lastPrinted>
  <dcterms:created xsi:type="dcterms:W3CDTF">2019-07-09T15:27:10Z</dcterms:created>
  <dcterms:modified xsi:type="dcterms:W3CDTF">2020-04-16T19:12:58Z</dcterms:modified>
</cp:coreProperties>
</file>